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65368" windowWidth="10572" windowHeight="675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<sst xmlns="http://schemas.openxmlformats.org/spreadsheetml/2006/main" count="7" uniqueCount="7">
  <si>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Frequenze (Hz)</t>
  </si>
  <si>
    <t>Curva Sperimentale (dB)</t>
  </si>
  <si>
    <t>Scostamento (dB)</t>
  </si>
  <si>
    <t>Curva ISO traslata (dB)</t>
  </si>
  <si>
    <t>TRASLAZIONE VERSO IL BASSO (dB):</t>
  </si>
  <si>
    <t>SOMMA SCOSTAMENTI POSITIVI (dB):</t>
  </si>
  <si>
    <t xml:space="preserve"> INDICE DI VALUTAIZONE (dB):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</si>
</sst>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0_ ;[Red]\-0\ 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8" sqref="C8"/>
    </sheetView>
  </sheetViews>
  <sheetFormatPr defaultColWidth="9.140625" defaultRowHeight="12.75"/>
  <cols>
    <col min="1" max="16384" width="21.7109375" style="0" customWidth="1"/>
  </cols>
  <sheetData>
    <row r="1" spans="1:4" ht="12.75">
      <c r="A1" s="1" t="s">
        <v>0</v>
      </c>
      <c r="B1" s="1" t="s">
        <v>3</v>
      </c>
      <c r="C1" s="1" t="s">
        <v>1</v>
      </c>
      <c r="D1" s="1" t="s">
        <v>2</v>
      </c>
    </row>
    <row r="2" spans="1:4" ht="12.75">
      <c r="A2" s="1">
        <v>125</v>
      </c>
      <c r="B2" s="1">
        <f>36-C8</f>
        <v>33</v>
      </c>
      <c r="C2" s="1">
        <v>31</v>
      </c>
      <c r="D2" s="1">
        <f>B2-C2</f>
        <v>2</v>
      </c>
    </row>
    <row r="3" spans="1:4" ht="12.75">
      <c r="A3" s="1">
        <v>250</v>
      </c>
      <c r="B3" s="1">
        <f>45-C8</f>
        <v>42</v>
      </c>
      <c r="C3" s="1">
        <v>40</v>
      </c>
      <c r="D3" s="1">
        <f>B3-C3</f>
        <v>2</v>
      </c>
    </row>
    <row r="4" spans="1:4" ht="12.75">
      <c r="A4" s="1">
        <v>500</v>
      </c>
      <c r="B4" s="1">
        <f>52-C8</f>
        <v>49</v>
      </c>
      <c r="C4" s="1">
        <v>47.8</v>
      </c>
      <c r="D4" s="1">
        <f>B4-C4</f>
        <v>1.2000000000000028</v>
      </c>
    </row>
    <row r="5" spans="1:4" ht="12.75">
      <c r="A5" s="1">
        <v>1000</v>
      </c>
      <c r="B5" s="1">
        <f>55-C8</f>
        <v>52</v>
      </c>
      <c r="C5" s="1">
        <v>55</v>
      </c>
      <c r="D5" s="1">
        <f>B5-C5</f>
        <v>-3</v>
      </c>
    </row>
    <row r="6" spans="1:4" ht="12.75">
      <c r="A6" s="1">
        <v>2000</v>
      </c>
      <c r="B6" s="1">
        <f>56-C8</f>
        <v>53</v>
      </c>
      <c r="C6" s="1">
        <v>48.7</v>
      </c>
      <c r="D6" s="1">
        <f>B6-C6</f>
        <v>4.299999999999997</v>
      </c>
    </row>
    <row r="8" spans="2:3" ht="12.75">
      <c r="B8" s="3" t="s">
        <v>4</v>
      </c>
      <c r="C8" s="1">
        <v>3</v>
      </c>
    </row>
    <row r="9" spans="2:3" ht="12.75">
      <c r="B9" s="2" t="s">
        <v>5</v>
      </c>
      <c r="C9" s="1">
        <f>SUMIF(D2:D6,"&gt;=0",D2:D6)</f>
        <v>9.5</v>
      </c>
    </row>
    <row r="10" spans="2:3" ht="12.75">
      <c r="B10" s="2" t="s">
        <v>6</v>
      </c>
      <c r="C10" s="1">
        <f>B4</f>
        <v>49</v>
      </c>
    </row>
    <row r="11" ht="12.75">
      <c r="B11" s="1"/>
    </row>
    <row r="13" ht="12.75">
      <c r="A13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dell'indice di valutazione del potere fonoisolante</dc:title>
  <dc:subject/>
  <dc:creator>Marco Delpiano</dc:creator>
  <cp:keywords>Potere fonoisolante; indice di valutazione</cp:keywords>
  <dc:description/>
  <cp:lastModifiedBy>FRTDRA</cp:lastModifiedBy>
  <dcterms:created xsi:type="dcterms:W3CDTF">2000-12-13T15:58:59Z</dcterms:created>
  <dcterms:modified xsi:type="dcterms:W3CDTF">2002-01-10T15:11:39Z</dcterms:modified>
  <cp:category/>
  <cp:version/>
  <cp:contentType/>
  <cp:contentStatus/>
</cp:coreProperties>
</file>